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xampp\htdocs\6-a\"/>
    </mc:Choice>
  </mc:AlternateContent>
  <xr:revisionPtr revIDLastSave="0" documentId="13_ncr:1_{84005DBB-4929-4D76-B237-6A2E8F29166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yfa1" sheetId="1" r:id="rId1"/>
    <sheet name="Sayfa2" sheetId="2" r:id="rId2"/>
    <sheet name="liste" sheetId="3" r:id="rId3"/>
    <sheet name="Sayfa3" sheetId="4" r:id="rId4"/>
    <sheet name="Sayfa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" i="5" l="1"/>
  <c r="K8" i="3"/>
  <c r="K7" i="3"/>
  <c r="K6" i="3"/>
  <c r="K5" i="3"/>
  <c r="K4" i="3"/>
  <c r="K3" i="3"/>
  <c r="K2" i="3"/>
  <c r="Q8" i="3"/>
  <c r="Q7" i="3"/>
  <c r="Q6" i="3"/>
  <c r="Q5" i="3"/>
  <c r="Q4" i="3"/>
  <c r="Q3" i="3"/>
  <c r="R3" i="3" s="1"/>
  <c r="Q2" i="3"/>
  <c r="R2" i="3" s="1"/>
  <c r="Q1" i="3"/>
  <c r="C4" i="3"/>
  <c r="R4" i="3" s="1"/>
  <c r="C3" i="3"/>
  <c r="C2" i="3"/>
  <c r="R1" i="3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1" i="1"/>
  <c r="C5" i="3" l="1"/>
  <c r="C6" i="3" l="1"/>
  <c r="R5" i="3"/>
  <c r="C7" i="3" l="1"/>
  <c r="R6" i="3"/>
  <c r="C8" i="3" l="1"/>
  <c r="R7" i="3"/>
  <c r="R8" i="3" l="1"/>
</calcChain>
</file>

<file path=xl/sharedStrings.xml><?xml version="1.0" encoding="utf-8"?>
<sst xmlns="http://schemas.openxmlformats.org/spreadsheetml/2006/main" count="625" uniqueCount="102">
  <si>
    <t>b=</t>
  </si>
  <si>
    <t>Bakırköy</t>
  </si>
  <si>
    <t>&amp;c=</t>
  </si>
  <si>
    <t>H</t>
  </si>
  <si>
    <t>&amp;g=</t>
  </si>
  <si>
    <t>&amp;e=</t>
  </si>
  <si>
    <t>01.12.2025</t>
  </si>
  <si>
    <t>&amp;f=</t>
  </si>
  <si>
    <t>25.12.2025</t>
  </si>
  <si>
    <t>12.php?</t>
  </si>
  <si>
    <t>https://6-a.com/</t>
  </si>
  <si>
    <t>Avcılar</t>
  </si>
  <si>
    <t>Arnavutköy</t>
  </si>
  <si>
    <t>Bahçelievler</t>
  </si>
  <si>
    <t>Ataşehir</t>
  </si>
  <si>
    <t>Bağcılar</t>
  </si>
  <si>
    <t>Başakşehir</t>
  </si>
  <si>
    <t>Bayrampaşa</t>
  </si>
  <si>
    <t>Beykoz</t>
  </si>
  <si>
    <t>Beşiktaş</t>
  </si>
  <si>
    <t>Beylikdüzü</t>
  </si>
  <si>
    <t>Beyoğlu</t>
  </si>
  <si>
    <t>Büyükçekmece</t>
  </si>
  <si>
    <t>Çekmeköy</t>
  </si>
  <si>
    <t>Esenler</t>
  </si>
  <si>
    <t>Eminönü</t>
  </si>
  <si>
    <t>Esenyurt</t>
  </si>
  <si>
    <t>Fatih</t>
  </si>
  <si>
    <t>Eyüpsultan</t>
  </si>
  <si>
    <t>Gaziosmanpaşa</t>
  </si>
  <si>
    <t>Güngören</t>
  </si>
  <si>
    <t>İmes</t>
  </si>
  <si>
    <t>İstoç</t>
  </si>
  <si>
    <t>Kadıköy</t>
  </si>
  <si>
    <t>Kağıthane</t>
  </si>
  <si>
    <t>Kartal</t>
  </si>
  <si>
    <t>Pendik</t>
  </si>
  <si>
    <t>Küçükçekmece</t>
  </si>
  <si>
    <t>Maltepe</t>
  </si>
  <si>
    <t>Merter</t>
  </si>
  <si>
    <t>Sarıyer</t>
  </si>
  <si>
    <t>Sancaktepe</t>
  </si>
  <si>
    <t>Silivri</t>
  </si>
  <si>
    <t>Sultanbeyli</t>
  </si>
  <si>
    <t>Sultangazi</t>
  </si>
  <si>
    <t>Şişli</t>
  </si>
  <si>
    <t>Şile</t>
  </si>
  <si>
    <t>Tuzla</t>
  </si>
  <si>
    <t>Üsküdar</t>
  </si>
  <si>
    <t>Ümraniye</t>
  </si>
  <si>
    <t>Zeytinburnu</t>
  </si>
  <si>
    <t>https://6-a.com/a3.php?c=</t>
  </si>
  <si>
    <t>E</t>
  </si>
  <si>
    <t>01</t>
  </si>
  <si>
    <t>.</t>
  </si>
  <si>
    <t>30</t>
  </si>
  <si>
    <t>12</t>
  </si>
  <si>
    <t>2018</t>
  </si>
  <si>
    <t>https://portal.ihh.org.tr/crea/donate/donate?date_a=01.01.2025&amp;date=between&amp;date_b=30.12.2025&amp;found=13&amp;activity=21&amp;specific=2&amp;source=2&amp;workarea=1&amp;pool=234&amp;department=146</t>
  </si>
  <si>
    <t>found</t>
  </si>
  <si>
    <t>activity</t>
  </si>
  <si>
    <t>specific</t>
  </si>
  <si>
    <t>source</t>
  </si>
  <si>
    <t>workarea</t>
  </si>
  <si>
    <t>pool</t>
  </si>
  <si>
    <t>country=1&amp;city=5196&amp;town=6923&amp;district=23002</t>
  </si>
  <si>
    <t>country</t>
  </si>
  <si>
    <t>city</t>
  </si>
  <si>
    <t>town</t>
  </si>
  <si>
    <t>district</t>
  </si>
  <si>
    <t>department</t>
  </si>
  <si>
    <t>group</t>
  </si>
  <si>
    <t>type</t>
  </si>
  <si>
    <t>date_a</t>
  </si>
  <si>
    <t>date</t>
  </si>
  <si>
    <t>date_b</t>
  </si>
  <si>
    <t>&amp;a1=</t>
  </si>
  <si>
    <t>&amp;a2=</t>
  </si>
  <si>
    <t>&amp;b1=</t>
  </si>
  <si>
    <t>&amp;b2=</t>
  </si>
  <si>
    <t>&amp;b3=</t>
  </si>
  <si>
    <t>&amp;b4=</t>
  </si>
  <si>
    <t>&amp;b5=</t>
  </si>
  <si>
    <t>&amp;b6=</t>
  </si>
  <si>
    <t>&amp;b7=</t>
  </si>
  <si>
    <t>&amp;b8=</t>
  </si>
  <si>
    <t>&amp;b9=</t>
  </si>
  <si>
    <t>&amp;b10=</t>
  </si>
  <si>
    <t>&amp;a3=</t>
  </si>
  <si>
    <t>&amp;a4=</t>
  </si>
  <si>
    <t>&amp;a5=</t>
  </si>
  <si>
    <t>&amp;a6=</t>
  </si>
  <si>
    <t>&amp;a7=</t>
  </si>
  <si>
    <t>&amp;a8=</t>
  </si>
  <si>
    <t>&amp;a9=</t>
  </si>
  <si>
    <t>&amp;a10=</t>
  </si>
  <si>
    <t>https://6-a.com/a3.php?https://6-a.com/a3.php?c=E1&amp;g=29&amp;a1=date_a&amp;b1=01.01.2023&amp;a2=date&amp;b2=between&amp;a3=date_b&amp;b3=30.12.2023&amp;a4=type&amp;b4=1&amp;a5=found&amp;b5=10&amp;a6=group&amp;b6=27806</t>
  </si>
  <si>
    <t>between</t>
  </si>
  <si>
    <t>z</t>
  </si>
  <si>
    <t>y</t>
  </si>
  <si>
    <t>v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</si>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</sst>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62"/>
    </font>
    <font>
      <sz val="8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rgb="FF00B05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/>
    <xf numFmtId="14" fontId="0" fillId="0" borderId="0" xfId="0" quotePrefix="1" applyNumberFormat="1"/>
    <xf numFmtId="0" fontId="2" fillId="0" borderId="1" xfId="0" applyFont="1" applyBorder="1" applyAlignment="1">
      <alignment horizontal="right" wrapText="1"/>
    </xf>
    <xf numFmtId="49" fontId="0" fillId="0" borderId="0" xfId="0" applyNumberFormat="1"/>
    <xf numFmtId="0" fontId="0" fillId="0" borderId="0" xfId="0" quotePrefix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ihh.org.tr/crea/donate/donate?date_a=01.01.2025&amp;date=between&amp;date_b=30.12.2025&amp;found=13&amp;activity=21&amp;specific=2&amp;source=2&amp;workarea=1&amp;pool=234&amp;department=14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6-a.com/a3.php?https://6-a.com/a3.php?c=E1&amp;g=29&amp;a1=date_a&amp;b1=01.01.2023&amp;a2=date&amp;b2=between&amp;a3=date_b&amp;b3=30.12.2023&amp;a4=type&amp;b4=1&amp;a5=found&amp;b5=10&amp;a6=group&amp;b6=2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zoomScale="130" zoomScaleNormal="130" workbookViewId="0">
      <selection activeCell="N1" sqref="N1"/>
    </sheetView>
  </sheetViews>
  <sheetFormatPr defaultRowHeight="15" x14ac:dyDescent="0.25"/>
  <cols>
    <col min="1" max="1" width="15" bestFit="1" customWidth="1"/>
    <col min="4" max="4" width="11.85546875" customWidth="1"/>
    <col min="11" max="11" width="15.28515625" customWidth="1"/>
    <col min="13" max="13" width="10.140625" bestFit="1" customWidth="1"/>
  </cols>
  <sheetData>
    <row r="1" spans="1:14" x14ac:dyDescent="0.25">
      <c r="A1" s="1" t="s">
        <v>10</v>
      </c>
      <c r="B1" t="s">
        <v>9</v>
      </c>
      <c r="C1" t="s">
        <v>0</v>
      </c>
      <c r="D1" t="s">
        <v>1</v>
      </c>
      <c r="E1" t="s">
        <v>2</v>
      </c>
      <c r="F1" t="s">
        <v>3</v>
      </c>
      <c r="G1">
        <v>6</v>
      </c>
      <c r="H1" t="s">
        <v>4</v>
      </c>
      <c r="I1">
        <v>265</v>
      </c>
      <c r="J1" t="s">
        <v>5</v>
      </c>
      <c r="K1" s="2" t="s">
        <v>6</v>
      </c>
      <c r="L1" t="s">
        <v>7</v>
      </c>
      <c r="M1" s="2" t="s">
        <v>8</v>
      </c>
      <c r="N1" t="str">
        <f>CONCATENATE(A1,B1,C1,D1,E1,F1,G1,H1,I1,J1,K1,L1,M1)</f>
        <v>https://6-a.com/12.php?b=Bakırköy&amp;c=H6&amp;g=265&amp;e=01.12.2025&amp;f=25.12.2025</v>
      </c>
    </row>
    <row r="2" spans="1:14" x14ac:dyDescent="0.25">
      <c r="A2" s="1" t="s">
        <v>10</v>
      </c>
      <c r="B2" t="s">
        <v>9</v>
      </c>
      <c r="C2" t="s">
        <v>0</v>
      </c>
      <c r="D2" t="s">
        <v>11</v>
      </c>
      <c r="E2" t="s">
        <v>2</v>
      </c>
      <c r="F2" t="s">
        <v>3</v>
      </c>
      <c r="G2">
        <v>6</v>
      </c>
      <c r="H2" t="s">
        <v>4</v>
      </c>
      <c r="I2">
        <v>192</v>
      </c>
      <c r="J2" t="s">
        <v>5</v>
      </c>
      <c r="K2" s="2" t="s">
        <v>6</v>
      </c>
      <c r="L2" t="s">
        <v>7</v>
      </c>
      <c r="M2" s="2" t="s">
        <v>8</v>
      </c>
      <c r="N2" t="str">
        <f t="shared" ref="N2:N41" si="0">CONCATENATE(A2,B2,C2,D2,E2,F2,G2,H2,I2,J2,K2,L2,M2)</f>
        <v>https://6-a.com/12.php?b=Avcılar&amp;c=H6&amp;g=192&amp;e=01.12.2025&amp;f=25.12.2025</v>
      </c>
    </row>
    <row r="3" spans="1:14" x14ac:dyDescent="0.25">
      <c r="A3" s="1" t="s">
        <v>10</v>
      </c>
      <c r="B3" t="s">
        <v>9</v>
      </c>
      <c r="C3" t="s">
        <v>0</v>
      </c>
      <c r="D3" t="s">
        <v>12</v>
      </c>
      <c r="E3" t="s">
        <v>2</v>
      </c>
      <c r="F3" t="s">
        <v>3</v>
      </c>
      <c r="G3">
        <v>6</v>
      </c>
      <c r="H3" t="s">
        <v>4</v>
      </c>
      <c r="I3">
        <v>145</v>
      </c>
      <c r="J3" t="s">
        <v>5</v>
      </c>
      <c r="K3" s="2" t="s">
        <v>6</v>
      </c>
      <c r="L3" t="s">
        <v>7</v>
      </c>
      <c r="M3" s="2" t="s">
        <v>8</v>
      </c>
      <c r="N3" t="str">
        <f t="shared" si="0"/>
        <v>https://6-a.com/12.php?b=Arnavutköy&amp;c=H6&amp;g=145&amp;e=01.12.2025&amp;f=25.12.2025</v>
      </c>
    </row>
    <row r="4" spans="1:14" x14ac:dyDescent="0.25">
      <c r="A4" s="1" t="s">
        <v>10</v>
      </c>
      <c r="B4" t="s">
        <v>9</v>
      </c>
      <c r="C4" t="s">
        <v>0</v>
      </c>
      <c r="D4" t="s">
        <v>13</v>
      </c>
      <c r="E4" t="s">
        <v>2</v>
      </c>
      <c r="F4" t="s">
        <v>3</v>
      </c>
      <c r="G4">
        <v>6</v>
      </c>
      <c r="H4" t="s">
        <v>4</v>
      </c>
      <c r="I4">
        <v>193</v>
      </c>
      <c r="J4" t="s">
        <v>5</v>
      </c>
      <c r="K4" s="2" t="s">
        <v>6</v>
      </c>
      <c r="L4" t="s">
        <v>7</v>
      </c>
      <c r="M4" s="2" t="s">
        <v>8</v>
      </c>
      <c r="N4" t="str">
        <f t="shared" si="0"/>
        <v>https://6-a.com/12.php?b=Bahçelievler&amp;c=H6&amp;g=193&amp;e=01.12.2025&amp;f=25.12.2025</v>
      </c>
    </row>
    <row r="5" spans="1:14" x14ac:dyDescent="0.25">
      <c r="A5" s="1" t="s">
        <v>10</v>
      </c>
      <c r="B5" t="s">
        <v>9</v>
      </c>
      <c r="C5" t="s">
        <v>0</v>
      </c>
      <c r="D5" t="s">
        <v>14</v>
      </c>
      <c r="E5" t="s">
        <v>2</v>
      </c>
      <c r="F5" t="s">
        <v>3</v>
      </c>
      <c r="G5">
        <v>6</v>
      </c>
      <c r="H5" t="s">
        <v>4</v>
      </c>
      <c r="I5">
        <v>190</v>
      </c>
      <c r="J5" t="s">
        <v>5</v>
      </c>
      <c r="K5" s="2" t="s">
        <v>6</v>
      </c>
      <c r="L5" t="s">
        <v>7</v>
      </c>
      <c r="M5" s="2" t="s">
        <v>8</v>
      </c>
      <c r="N5" t="str">
        <f t="shared" si="0"/>
        <v>https://6-a.com/12.php?b=Ataşehir&amp;c=H6&amp;g=190&amp;e=01.12.2025&amp;f=25.12.2025</v>
      </c>
    </row>
    <row r="6" spans="1:14" x14ac:dyDescent="0.25">
      <c r="A6" s="1" t="s">
        <v>10</v>
      </c>
      <c r="B6" t="s">
        <v>9</v>
      </c>
      <c r="C6" t="s">
        <v>0</v>
      </c>
      <c r="D6" t="s">
        <v>15</v>
      </c>
      <c r="E6" t="s">
        <v>2</v>
      </c>
      <c r="F6" t="s">
        <v>3</v>
      </c>
      <c r="G6">
        <v>6</v>
      </c>
      <c r="H6" t="s">
        <v>4</v>
      </c>
      <c r="I6">
        <v>189</v>
      </c>
      <c r="J6" t="s">
        <v>5</v>
      </c>
      <c r="K6" s="2" t="s">
        <v>6</v>
      </c>
      <c r="L6" t="s">
        <v>7</v>
      </c>
      <c r="M6" s="2" t="s">
        <v>8</v>
      </c>
      <c r="N6" t="str">
        <f t="shared" si="0"/>
        <v>https://6-a.com/12.php?b=Bağcılar&amp;c=H6&amp;g=189&amp;e=01.12.2025&amp;f=25.12.2025</v>
      </c>
    </row>
    <row r="7" spans="1:14" x14ac:dyDescent="0.25">
      <c r="A7" s="1" t="s">
        <v>10</v>
      </c>
      <c r="B7" t="s">
        <v>9</v>
      </c>
      <c r="C7" t="s">
        <v>0</v>
      </c>
      <c r="D7" t="s">
        <v>16</v>
      </c>
      <c r="E7" t="s">
        <v>2</v>
      </c>
      <c r="F7" t="s">
        <v>3</v>
      </c>
      <c r="G7">
        <v>6</v>
      </c>
      <c r="H7" t="s">
        <v>4</v>
      </c>
      <c r="I7">
        <v>150</v>
      </c>
      <c r="J7" t="s">
        <v>5</v>
      </c>
      <c r="K7" s="2" t="s">
        <v>6</v>
      </c>
      <c r="L7" t="s">
        <v>7</v>
      </c>
      <c r="M7" s="2" t="s">
        <v>8</v>
      </c>
      <c r="N7" t="str">
        <f t="shared" si="0"/>
        <v>https://6-a.com/12.php?b=Başakşehir&amp;c=H6&amp;g=150&amp;e=01.12.2025&amp;f=25.12.2025</v>
      </c>
    </row>
    <row r="8" spans="1:14" x14ac:dyDescent="0.25">
      <c r="A8" s="1" t="s">
        <v>10</v>
      </c>
      <c r="B8" t="s">
        <v>9</v>
      </c>
      <c r="C8" t="s">
        <v>0</v>
      </c>
      <c r="D8" t="s">
        <v>17</v>
      </c>
      <c r="E8" t="s">
        <v>2</v>
      </c>
      <c r="F8" t="s">
        <v>3</v>
      </c>
      <c r="G8">
        <v>6</v>
      </c>
      <c r="H8" t="s">
        <v>4</v>
      </c>
      <c r="I8">
        <v>146</v>
      </c>
      <c r="J8" t="s">
        <v>5</v>
      </c>
      <c r="K8" s="2" t="s">
        <v>6</v>
      </c>
      <c r="L8" t="s">
        <v>7</v>
      </c>
      <c r="M8" s="2" t="s">
        <v>8</v>
      </c>
      <c r="N8" t="str">
        <f t="shared" si="0"/>
        <v>https://6-a.com/12.php?b=Bayrampaşa&amp;c=H6&amp;g=146&amp;e=01.12.2025&amp;f=25.12.2025</v>
      </c>
    </row>
    <row r="9" spans="1:14" x14ac:dyDescent="0.25">
      <c r="A9" s="1" t="s">
        <v>10</v>
      </c>
      <c r="B9" t="s">
        <v>9</v>
      </c>
      <c r="C9" t="s">
        <v>0</v>
      </c>
      <c r="D9" t="s">
        <v>18</v>
      </c>
      <c r="E9" t="s">
        <v>2</v>
      </c>
      <c r="F9" t="s">
        <v>3</v>
      </c>
      <c r="G9">
        <v>6</v>
      </c>
      <c r="H9" t="s">
        <v>4</v>
      </c>
      <c r="I9">
        <v>186</v>
      </c>
      <c r="J9" t="s">
        <v>5</v>
      </c>
      <c r="K9" s="2" t="s">
        <v>6</v>
      </c>
      <c r="L9" t="s">
        <v>7</v>
      </c>
      <c r="M9" s="2" t="s">
        <v>8</v>
      </c>
      <c r="N9" t="str">
        <f t="shared" si="0"/>
        <v>https://6-a.com/12.php?b=Beykoz&amp;c=H6&amp;g=186&amp;e=01.12.2025&amp;f=25.12.2025</v>
      </c>
    </row>
    <row r="10" spans="1:14" x14ac:dyDescent="0.25">
      <c r="A10" s="1" t="s">
        <v>10</v>
      </c>
      <c r="B10" t="s">
        <v>9</v>
      </c>
      <c r="C10" t="s">
        <v>0</v>
      </c>
      <c r="D10" t="s">
        <v>19</v>
      </c>
      <c r="E10" t="s">
        <v>2</v>
      </c>
      <c r="F10" t="s">
        <v>3</v>
      </c>
      <c r="G10">
        <v>6</v>
      </c>
      <c r="H10" t="s">
        <v>4</v>
      </c>
      <c r="I10">
        <v>294</v>
      </c>
      <c r="J10" t="s">
        <v>5</v>
      </c>
      <c r="K10" s="2" t="s">
        <v>6</v>
      </c>
      <c r="L10" t="s">
        <v>7</v>
      </c>
      <c r="M10" s="2" t="s">
        <v>8</v>
      </c>
      <c r="N10" t="str">
        <f t="shared" si="0"/>
        <v>https://6-a.com/12.php?b=Beşiktaş&amp;c=H6&amp;g=294&amp;e=01.12.2025&amp;f=25.12.2025</v>
      </c>
    </row>
    <row r="11" spans="1:14" x14ac:dyDescent="0.25">
      <c r="A11" s="1" t="s">
        <v>10</v>
      </c>
      <c r="B11" t="s">
        <v>9</v>
      </c>
      <c r="C11" t="s">
        <v>0</v>
      </c>
      <c r="D11" t="s">
        <v>20</v>
      </c>
      <c r="E11" t="s">
        <v>2</v>
      </c>
      <c r="F11" t="s">
        <v>3</v>
      </c>
      <c r="G11">
        <v>6</v>
      </c>
      <c r="H11" t="s">
        <v>4</v>
      </c>
      <c r="I11">
        <v>152</v>
      </c>
      <c r="J11" t="s">
        <v>5</v>
      </c>
      <c r="K11" s="2" t="s">
        <v>6</v>
      </c>
      <c r="L11" t="s">
        <v>7</v>
      </c>
      <c r="M11" s="2" t="s">
        <v>8</v>
      </c>
      <c r="N11" t="str">
        <f t="shared" si="0"/>
        <v>https://6-a.com/12.php?b=Beylikdüzü&amp;c=H6&amp;g=152&amp;e=01.12.2025&amp;f=25.12.2025</v>
      </c>
    </row>
    <row r="12" spans="1:14" x14ac:dyDescent="0.25">
      <c r="A12" s="1" t="s">
        <v>10</v>
      </c>
      <c r="B12" t="s">
        <v>9</v>
      </c>
      <c r="C12" t="s">
        <v>0</v>
      </c>
      <c r="D12" t="s">
        <v>21</v>
      </c>
      <c r="E12" t="s">
        <v>2</v>
      </c>
      <c r="F12" t="s">
        <v>3</v>
      </c>
      <c r="G12">
        <v>6</v>
      </c>
      <c r="H12" t="s">
        <v>4</v>
      </c>
      <c r="I12">
        <v>463</v>
      </c>
      <c r="J12" t="s">
        <v>5</v>
      </c>
      <c r="K12" s="2" t="s">
        <v>6</v>
      </c>
      <c r="L12" t="s">
        <v>7</v>
      </c>
      <c r="M12" s="2" t="s">
        <v>8</v>
      </c>
      <c r="N12" t="str">
        <f t="shared" si="0"/>
        <v>https://6-a.com/12.php?b=Beyoğlu&amp;c=H6&amp;g=463&amp;e=01.12.2025&amp;f=25.12.2025</v>
      </c>
    </row>
    <row r="13" spans="1:14" x14ac:dyDescent="0.25">
      <c r="A13" s="1" t="s">
        <v>10</v>
      </c>
      <c r="B13" t="s">
        <v>9</v>
      </c>
      <c r="C13" t="s">
        <v>0</v>
      </c>
      <c r="D13" t="s">
        <v>22</v>
      </c>
      <c r="E13" t="s">
        <v>2</v>
      </c>
      <c r="F13" t="s">
        <v>3</v>
      </c>
      <c r="G13">
        <v>6</v>
      </c>
      <c r="H13" t="s">
        <v>4</v>
      </c>
      <c r="I13">
        <v>291</v>
      </c>
      <c r="J13" t="s">
        <v>5</v>
      </c>
      <c r="K13" s="2" t="s">
        <v>6</v>
      </c>
      <c r="L13" t="s">
        <v>7</v>
      </c>
      <c r="M13" s="2" t="s">
        <v>8</v>
      </c>
      <c r="N13" t="str">
        <f t="shared" si="0"/>
        <v>https://6-a.com/12.php?b=Büyükçekmece&amp;c=H6&amp;g=291&amp;e=01.12.2025&amp;f=25.12.2025</v>
      </c>
    </row>
    <row r="14" spans="1:14" x14ac:dyDescent="0.25">
      <c r="A14" s="1" t="s">
        <v>10</v>
      </c>
      <c r="B14" t="s">
        <v>9</v>
      </c>
      <c r="C14" t="s">
        <v>0</v>
      </c>
      <c r="D14" t="s">
        <v>23</v>
      </c>
      <c r="E14" t="s">
        <v>2</v>
      </c>
      <c r="F14" t="s">
        <v>3</v>
      </c>
      <c r="G14">
        <v>6</v>
      </c>
      <c r="H14" t="s">
        <v>4</v>
      </c>
      <c r="I14">
        <v>250</v>
      </c>
      <c r="J14" t="s">
        <v>5</v>
      </c>
      <c r="K14" s="2" t="s">
        <v>6</v>
      </c>
      <c r="L14" t="s">
        <v>7</v>
      </c>
      <c r="M14" s="2" t="s">
        <v>8</v>
      </c>
      <c r="N14" t="str">
        <f t="shared" si="0"/>
        <v>https://6-a.com/12.php?b=Çekmeköy&amp;c=H6&amp;g=250&amp;e=01.12.2025&amp;f=25.12.2025</v>
      </c>
    </row>
    <row r="15" spans="1:14" x14ac:dyDescent="0.25">
      <c r="A15" s="1" t="s">
        <v>10</v>
      </c>
      <c r="B15" t="s">
        <v>9</v>
      </c>
      <c r="C15" t="s">
        <v>0</v>
      </c>
      <c r="D15" t="s">
        <v>24</v>
      </c>
      <c r="E15" t="s">
        <v>2</v>
      </c>
      <c r="F15" t="s">
        <v>3</v>
      </c>
      <c r="G15">
        <v>6</v>
      </c>
      <c r="H15" t="s">
        <v>4</v>
      </c>
      <c r="I15">
        <v>242</v>
      </c>
      <c r="J15" t="s">
        <v>5</v>
      </c>
      <c r="K15" s="2" t="s">
        <v>6</v>
      </c>
      <c r="L15" t="s">
        <v>7</v>
      </c>
      <c r="M15" s="2" t="s">
        <v>8</v>
      </c>
      <c r="N15" t="str">
        <f t="shared" si="0"/>
        <v>https://6-a.com/12.php?b=Esenler&amp;c=H6&amp;g=242&amp;e=01.12.2025&amp;f=25.12.2025</v>
      </c>
    </row>
    <row r="16" spans="1:14" x14ac:dyDescent="0.25">
      <c r="A16" s="1" t="s">
        <v>10</v>
      </c>
      <c r="B16" t="s">
        <v>9</v>
      </c>
      <c r="C16" t="s">
        <v>0</v>
      </c>
      <c r="D16" t="s">
        <v>25</v>
      </c>
      <c r="E16" t="s">
        <v>2</v>
      </c>
      <c r="F16" t="s">
        <v>3</v>
      </c>
      <c r="G16">
        <v>6</v>
      </c>
      <c r="H16" t="s">
        <v>4</v>
      </c>
      <c r="I16">
        <v>298</v>
      </c>
      <c r="J16" t="s">
        <v>5</v>
      </c>
      <c r="K16" s="2" t="s">
        <v>6</v>
      </c>
      <c r="L16" t="s">
        <v>7</v>
      </c>
      <c r="M16" s="2" t="s">
        <v>8</v>
      </c>
      <c r="N16" t="str">
        <f t="shared" si="0"/>
        <v>https://6-a.com/12.php?b=Eminönü&amp;c=H6&amp;g=298&amp;e=01.12.2025&amp;f=25.12.2025</v>
      </c>
    </row>
    <row r="17" spans="1:14" x14ac:dyDescent="0.25">
      <c r="A17" s="1" t="s">
        <v>10</v>
      </c>
      <c r="B17" t="s">
        <v>9</v>
      </c>
      <c r="C17" t="s">
        <v>0</v>
      </c>
      <c r="D17" t="s">
        <v>26</v>
      </c>
      <c r="E17" t="s">
        <v>2</v>
      </c>
      <c r="F17" t="s">
        <v>3</v>
      </c>
      <c r="G17">
        <v>6</v>
      </c>
      <c r="H17" t="s">
        <v>4</v>
      </c>
      <c r="I17">
        <v>243</v>
      </c>
      <c r="J17" t="s">
        <v>5</v>
      </c>
      <c r="K17" s="2" t="s">
        <v>6</v>
      </c>
      <c r="L17" t="s">
        <v>7</v>
      </c>
      <c r="M17" s="2" t="s">
        <v>8</v>
      </c>
      <c r="N17" t="str">
        <f t="shared" si="0"/>
        <v>https://6-a.com/12.php?b=Esenyurt&amp;c=H6&amp;g=243&amp;e=01.12.2025&amp;f=25.12.2025</v>
      </c>
    </row>
    <row r="18" spans="1:14" x14ac:dyDescent="0.25">
      <c r="A18" s="1" t="s">
        <v>10</v>
      </c>
      <c r="B18" t="s">
        <v>9</v>
      </c>
      <c r="C18" t="s">
        <v>0</v>
      </c>
      <c r="D18" t="s">
        <v>27</v>
      </c>
      <c r="E18" t="s">
        <v>2</v>
      </c>
      <c r="F18" t="s">
        <v>3</v>
      </c>
      <c r="G18">
        <v>6</v>
      </c>
      <c r="H18" t="s">
        <v>4</v>
      </c>
      <c r="I18">
        <v>304</v>
      </c>
      <c r="J18" t="s">
        <v>5</v>
      </c>
      <c r="K18" s="2" t="s">
        <v>6</v>
      </c>
      <c r="L18" t="s">
        <v>7</v>
      </c>
      <c r="M18" s="2" t="s">
        <v>8</v>
      </c>
      <c r="N18" t="str">
        <f t="shared" si="0"/>
        <v>https://6-a.com/12.php?b=Fatih&amp;c=H6&amp;g=304&amp;e=01.12.2025&amp;f=25.12.2025</v>
      </c>
    </row>
    <row r="19" spans="1:14" x14ac:dyDescent="0.25">
      <c r="A19" s="1" t="s">
        <v>10</v>
      </c>
      <c r="B19" t="s">
        <v>9</v>
      </c>
      <c r="C19" t="s">
        <v>0</v>
      </c>
      <c r="D19" t="s">
        <v>28</v>
      </c>
      <c r="E19" t="s">
        <v>2</v>
      </c>
      <c r="F19" t="s">
        <v>3</v>
      </c>
      <c r="G19">
        <v>6</v>
      </c>
      <c r="H19" t="s">
        <v>4</v>
      </c>
      <c r="I19">
        <v>144</v>
      </c>
      <c r="J19" t="s">
        <v>5</v>
      </c>
      <c r="K19" s="2" t="s">
        <v>6</v>
      </c>
      <c r="L19" t="s">
        <v>7</v>
      </c>
      <c r="M19" s="2" t="s">
        <v>8</v>
      </c>
      <c r="N19" t="str">
        <f t="shared" si="0"/>
        <v>https://6-a.com/12.php?b=Eyüpsultan&amp;c=H6&amp;g=144&amp;e=01.12.2025&amp;f=25.12.2025</v>
      </c>
    </row>
    <row r="20" spans="1:14" x14ac:dyDescent="0.25">
      <c r="A20" s="1" t="s">
        <v>10</v>
      </c>
      <c r="B20" t="s">
        <v>9</v>
      </c>
      <c r="C20" t="s">
        <v>0</v>
      </c>
      <c r="D20" t="s">
        <v>29</v>
      </c>
      <c r="E20" t="s">
        <v>2</v>
      </c>
      <c r="F20" t="s">
        <v>3</v>
      </c>
      <c r="G20">
        <v>6</v>
      </c>
      <c r="H20" t="s">
        <v>4</v>
      </c>
      <c r="I20">
        <v>236</v>
      </c>
      <c r="J20" t="s">
        <v>5</v>
      </c>
      <c r="K20" s="2" t="s">
        <v>6</v>
      </c>
      <c r="L20" t="s">
        <v>7</v>
      </c>
      <c r="M20" s="2" t="s">
        <v>8</v>
      </c>
      <c r="N20" t="str">
        <f t="shared" si="0"/>
        <v>https://6-a.com/12.php?b=Gaziosmanpaşa&amp;c=H6&amp;g=236&amp;e=01.12.2025&amp;f=25.12.2025</v>
      </c>
    </row>
    <row r="21" spans="1:14" x14ac:dyDescent="0.25">
      <c r="A21" s="1" t="s">
        <v>10</v>
      </c>
      <c r="B21" t="s">
        <v>9</v>
      </c>
      <c r="C21" t="s">
        <v>0</v>
      </c>
      <c r="D21" t="s">
        <v>30</v>
      </c>
      <c r="E21" t="s">
        <v>2</v>
      </c>
      <c r="F21" t="s">
        <v>3</v>
      </c>
      <c r="G21">
        <v>6</v>
      </c>
      <c r="H21" t="s">
        <v>4</v>
      </c>
      <c r="I21">
        <v>147</v>
      </c>
      <c r="J21" t="s">
        <v>5</v>
      </c>
      <c r="K21" s="2" t="s">
        <v>6</v>
      </c>
      <c r="L21" t="s">
        <v>7</v>
      </c>
      <c r="M21" s="2" t="s">
        <v>8</v>
      </c>
      <c r="N21" t="str">
        <f t="shared" si="0"/>
        <v>https://6-a.com/12.php?b=Güngören&amp;c=H6&amp;g=147&amp;e=01.12.2025&amp;f=25.12.2025</v>
      </c>
    </row>
    <row r="22" spans="1:14" x14ac:dyDescent="0.25">
      <c r="A22" s="1" t="s">
        <v>10</v>
      </c>
      <c r="B22" t="s">
        <v>9</v>
      </c>
      <c r="C22" t="s">
        <v>0</v>
      </c>
      <c r="D22" t="s">
        <v>31</v>
      </c>
      <c r="E22" t="s">
        <v>2</v>
      </c>
      <c r="F22" t="s">
        <v>3</v>
      </c>
      <c r="G22">
        <v>6</v>
      </c>
      <c r="H22" t="s">
        <v>4</v>
      </c>
      <c r="I22">
        <v>289</v>
      </c>
      <c r="J22" t="s">
        <v>5</v>
      </c>
      <c r="K22" s="2" t="s">
        <v>6</v>
      </c>
      <c r="L22" t="s">
        <v>7</v>
      </c>
      <c r="M22" s="2" t="s">
        <v>8</v>
      </c>
      <c r="N22" t="str">
        <f t="shared" si="0"/>
        <v>https://6-a.com/12.php?b=İmes&amp;c=H6&amp;g=289&amp;e=01.12.2025&amp;f=25.12.2025</v>
      </c>
    </row>
    <row r="23" spans="1:14" x14ac:dyDescent="0.25">
      <c r="A23" s="1" t="s">
        <v>10</v>
      </c>
      <c r="B23" t="s">
        <v>9</v>
      </c>
      <c r="C23" t="s">
        <v>0</v>
      </c>
      <c r="D23" t="s">
        <v>32</v>
      </c>
      <c r="E23" t="s">
        <v>2</v>
      </c>
      <c r="F23" t="s">
        <v>3</v>
      </c>
      <c r="G23">
        <v>6</v>
      </c>
      <c r="H23" t="s">
        <v>4</v>
      </c>
      <c r="I23">
        <v>238</v>
      </c>
      <c r="J23" t="s">
        <v>5</v>
      </c>
      <c r="K23" s="2" t="s">
        <v>6</v>
      </c>
      <c r="L23" t="s">
        <v>7</v>
      </c>
      <c r="M23" s="2" t="s">
        <v>8</v>
      </c>
      <c r="N23" t="str">
        <f t="shared" si="0"/>
        <v>https://6-a.com/12.php?b=İstoç&amp;c=H6&amp;g=238&amp;e=01.12.2025&amp;f=25.12.2025</v>
      </c>
    </row>
    <row r="24" spans="1:14" x14ac:dyDescent="0.25">
      <c r="A24" s="1" t="s">
        <v>10</v>
      </c>
      <c r="B24" t="s">
        <v>9</v>
      </c>
      <c r="C24" t="s">
        <v>0</v>
      </c>
      <c r="D24" t="s">
        <v>33</v>
      </c>
      <c r="E24" t="s">
        <v>2</v>
      </c>
      <c r="F24" t="s">
        <v>3</v>
      </c>
      <c r="G24">
        <v>6</v>
      </c>
      <c r="H24" t="s">
        <v>4</v>
      </c>
      <c r="I24">
        <v>309</v>
      </c>
      <c r="J24" t="s">
        <v>5</v>
      </c>
      <c r="K24" s="2" t="s">
        <v>6</v>
      </c>
      <c r="L24" t="s">
        <v>7</v>
      </c>
      <c r="M24" s="2" t="s">
        <v>8</v>
      </c>
      <c r="N24" t="str">
        <f t="shared" si="0"/>
        <v>https://6-a.com/12.php?b=Kadıköy&amp;c=H6&amp;g=309&amp;e=01.12.2025&amp;f=25.12.2025</v>
      </c>
    </row>
    <row r="25" spans="1:14" x14ac:dyDescent="0.25">
      <c r="A25" s="1" t="s">
        <v>10</v>
      </c>
      <c r="B25" t="s">
        <v>9</v>
      </c>
      <c r="C25" t="s">
        <v>0</v>
      </c>
      <c r="D25" t="s">
        <v>34</v>
      </c>
      <c r="E25" t="s">
        <v>2</v>
      </c>
      <c r="F25" t="s">
        <v>3</v>
      </c>
      <c r="G25">
        <v>6</v>
      </c>
      <c r="H25" t="s">
        <v>4</v>
      </c>
      <c r="I25">
        <v>191</v>
      </c>
      <c r="J25" t="s">
        <v>5</v>
      </c>
      <c r="K25" s="2" t="s">
        <v>6</v>
      </c>
      <c r="L25" t="s">
        <v>7</v>
      </c>
      <c r="M25" s="2" t="s">
        <v>8</v>
      </c>
      <c r="N25" t="str">
        <f t="shared" si="0"/>
        <v>https://6-a.com/12.php?b=Kağıthane&amp;c=H6&amp;g=191&amp;e=01.12.2025&amp;f=25.12.2025</v>
      </c>
    </row>
    <row r="26" spans="1:14" x14ac:dyDescent="0.25">
      <c r="A26" s="1" t="s">
        <v>10</v>
      </c>
      <c r="B26" t="s">
        <v>9</v>
      </c>
      <c r="C26" t="s">
        <v>0</v>
      </c>
      <c r="D26" t="s">
        <v>35</v>
      </c>
      <c r="E26" t="s">
        <v>2</v>
      </c>
      <c r="F26" t="s">
        <v>3</v>
      </c>
      <c r="G26">
        <v>6</v>
      </c>
      <c r="H26" t="s">
        <v>4</v>
      </c>
      <c r="I26">
        <v>198</v>
      </c>
      <c r="J26" t="s">
        <v>5</v>
      </c>
      <c r="K26" s="2" t="s">
        <v>6</v>
      </c>
      <c r="L26" t="s">
        <v>7</v>
      </c>
      <c r="M26" s="2" t="s">
        <v>8</v>
      </c>
      <c r="N26" t="str">
        <f t="shared" si="0"/>
        <v>https://6-a.com/12.php?b=Kartal&amp;c=H6&amp;g=198&amp;e=01.12.2025&amp;f=25.12.2025</v>
      </c>
    </row>
    <row r="27" spans="1:14" x14ac:dyDescent="0.25">
      <c r="A27" s="1" t="s">
        <v>10</v>
      </c>
      <c r="B27" t="s">
        <v>9</v>
      </c>
      <c r="C27" t="s">
        <v>0</v>
      </c>
      <c r="D27" t="s">
        <v>36</v>
      </c>
      <c r="E27" t="s">
        <v>2</v>
      </c>
      <c r="F27" t="s">
        <v>3</v>
      </c>
      <c r="G27">
        <v>6</v>
      </c>
      <c r="H27" t="s">
        <v>4</v>
      </c>
      <c r="I27">
        <v>151</v>
      </c>
      <c r="J27" t="s">
        <v>5</v>
      </c>
      <c r="K27" s="2" t="s">
        <v>6</v>
      </c>
      <c r="L27" t="s">
        <v>7</v>
      </c>
      <c r="M27" s="2" t="s">
        <v>8</v>
      </c>
      <c r="N27" t="str">
        <f t="shared" si="0"/>
        <v>https://6-a.com/12.php?b=Pendik&amp;c=H6&amp;g=151&amp;e=01.12.2025&amp;f=25.12.2025</v>
      </c>
    </row>
    <row r="28" spans="1:14" x14ac:dyDescent="0.25">
      <c r="A28" s="1" t="s">
        <v>10</v>
      </c>
      <c r="B28" t="s">
        <v>9</v>
      </c>
      <c r="C28" t="s">
        <v>0</v>
      </c>
      <c r="D28" t="s">
        <v>37</v>
      </c>
      <c r="E28" t="s">
        <v>2</v>
      </c>
      <c r="F28" t="s">
        <v>3</v>
      </c>
      <c r="G28">
        <v>6</v>
      </c>
      <c r="H28" t="s">
        <v>4</v>
      </c>
      <c r="I28">
        <v>178</v>
      </c>
      <c r="J28" t="s">
        <v>5</v>
      </c>
      <c r="K28" s="2" t="s">
        <v>6</v>
      </c>
      <c r="L28" t="s">
        <v>7</v>
      </c>
      <c r="M28" s="2" t="s">
        <v>8</v>
      </c>
      <c r="N28" t="str">
        <f t="shared" si="0"/>
        <v>https://6-a.com/12.php?b=Küçükçekmece&amp;c=H6&amp;g=178&amp;e=01.12.2025&amp;f=25.12.2025</v>
      </c>
    </row>
    <row r="29" spans="1:14" x14ac:dyDescent="0.25">
      <c r="A29" s="1" t="s">
        <v>10</v>
      </c>
      <c r="B29" t="s">
        <v>9</v>
      </c>
      <c r="C29" t="s">
        <v>0</v>
      </c>
      <c r="D29" t="s">
        <v>38</v>
      </c>
      <c r="E29" t="s">
        <v>2</v>
      </c>
      <c r="F29" t="s">
        <v>3</v>
      </c>
      <c r="G29">
        <v>6</v>
      </c>
      <c r="H29" t="s">
        <v>4</v>
      </c>
      <c r="I29">
        <v>244</v>
      </c>
      <c r="J29" t="s">
        <v>5</v>
      </c>
      <c r="K29" s="2" t="s">
        <v>6</v>
      </c>
      <c r="L29" t="s">
        <v>7</v>
      </c>
      <c r="M29" s="2" t="s">
        <v>8</v>
      </c>
      <c r="N29" t="str">
        <f t="shared" si="0"/>
        <v>https://6-a.com/12.php?b=Maltepe&amp;c=H6&amp;g=244&amp;e=01.12.2025&amp;f=25.12.2025</v>
      </c>
    </row>
    <row r="30" spans="1:14" x14ac:dyDescent="0.25">
      <c r="A30" s="1" t="s">
        <v>10</v>
      </c>
      <c r="B30" t="s">
        <v>9</v>
      </c>
      <c r="C30" t="s">
        <v>0</v>
      </c>
      <c r="D30" t="s">
        <v>39</v>
      </c>
      <c r="E30" t="s">
        <v>2</v>
      </c>
      <c r="F30" t="s">
        <v>3</v>
      </c>
      <c r="G30">
        <v>6</v>
      </c>
      <c r="H30" t="s">
        <v>4</v>
      </c>
      <c r="I30">
        <v>305</v>
      </c>
      <c r="J30" t="s">
        <v>5</v>
      </c>
      <c r="K30" s="2" t="s">
        <v>6</v>
      </c>
      <c r="L30" t="s">
        <v>7</v>
      </c>
      <c r="M30" s="2" t="s">
        <v>8</v>
      </c>
      <c r="N30" t="str">
        <f t="shared" si="0"/>
        <v>https://6-a.com/12.php?b=Merter&amp;c=H6&amp;g=305&amp;e=01.12.2025&amp;f=25.12.2025</v>
      </c>
    </row>
    <row r="31" spans="1:14" x14ac:dyDescent="0.25">
      <c r="A31" s="1" t="s">
        <v>10</v>
      </c>
      <c r="B31" t="s">
        <v>9</v>
      </c>
      <c r="C31" t="s">
        <v>0</v>
      </c>
      <c r="D31" t="s">
        <v>40</v>
      </c>
      <c r="E31" t="s">
        <v>2</v>
      </c>
      <c r="F31" t="s">
        <v>3</v>
      </c>
      <c r="G31">
        <v>6</v>
      </c>
      <c r="H31" t="s">
        <v>4</v>
      </c>
      <c r="I31">
        <v>185</v>
      </c>
      <c r="J31" t="s">
        <v>5</v>
      </c>
      <c r="K31" s="2" t="s">
        <v>6</v>
      </c>
      <c r="L31" t="s">
        <v>7</v>
      </c>
      <c r="M31" s="2" t="s">
        <v>8</v>
      </c>
      <c r="N31" t="str">
        <f t="shared" si="0"/>
        <v>https://6-a.com/12.php?b=Sarıyer&amp;c=H6&amp;g=185&amp;e=01.12.2025&amp;f=25.12.2025</v>
      </c>
    </row>
    <row r="32" spans="1:14" x14ac:dyDescent="0.25">
      <c r="A32" s="1" t="s">
        <v>10</v>
      </c>
      <c r="B32" t="s">
        <v>9</v>
      </c>
      <c r="C32" t="s">
        <v>0</v>
      </c>
      <c r="D32" t="s">
        <v>41</v>
      </c>
      <c r="E32" t="s">
        <v>2</v>
      </c>
      <c r="F32" t="s">
        <v>3</v>
      </c>
      <c r="G32">
        <v>6</v>
      </c>
      <c r="H32" t="s">
        <v>4</v>
      </c>
      <c r="I32">
        <v>187</v>
      </c>
      <c r="J32" t="s">
        <v>5</v>
      </c>
      <c r="K32" s="2" t="s">
        <v>6</v>
      </c>
      <c r="L32" t="s">
        <v>7</v>
      </c>
      <c r="M32" s="2" t="s">
        <v>8</v>
      </c>
      <c r="N32" t="str">
        <f t="shared" si="0"/>
        <v>https://6-a.com/12.php?b=Sancaktepe&amp;c=H6&amp;g=187&amp;e=01.12.2025&amp;f=25.12.2025</v>
      </c>
    </row>
    <row r="33" spans="1:14" x14ac:dyDescent="0.25">
      <c r="A33" s="1" t="s">
        <v>10</v>
      </c>
      <c r="B33" t="s">
        <v>9</v>
      </c>
      <c r="C33" t="s">
        <v>0</v>
      </c>
      <c r="D33" t="s">
        <v>42</v>
      </c>
      <c r="E33" t="s">
        <v>2</v>
      </c>
      <c r="F33" t="s">
        <v>3</v>
      </c>
      <c r="G33">
        <v>6</v>
      </c>
      <c r="H33" t="s">
        <v>4</v>
      </c>
      <c r="I33">
        <v>233</v>
      </c>
      <c r="J33" t="s">
        <v>5</v>
      </c>
      <c r="K33" s="2" t="s">
        <v>6</v>
      </c>
      <c r="L33" t="s">
        <v>7</v>
      </c>
      <c r="M33" s="2" t="s">
        <v>8</v>
      </c>
      <c r="N33" t="str">
        <f t="shared" si="0"/>
        <v>https://6-a.com/12.php?b=Silivri&amp;c=H6&amp;g=233&amp;e=01.12.2025&amp;f=25.12.2025</v>
      </c>
    </row>
    <row r="34" spans="1:14" x14ac:dyDescent="0.25">
      <c r="A34" s="1" t="s">
        <v>10</v>
      </c>
      <c r="B34" t="s">
        <v>9</v>
      </c>
      <c r="C34" t="s">
        <v>0</v>
      </c>
      <c r="D34" t="s">
        <v>43</v>
      </c>
      <c r="E34" t="s">
        <v>2</v>
      </c>
      <c r="F34" t="s">
        <v>3</v>
      </c>
      <c r="G34">
        <v>6</v>
      </c>
      <c r="H34" t="s">
        <v>4</v>
      </c>
      <c r="I34">
        <v>148</v>
      </c>
      <c r="J34" t="s">
        <v>5</v>
      </c>
      <c r="K34" s="2" t="s">
        <v>6</v>
      </c>
      <c r="L34" t="s">
        <v>7</v>
      </c>
      <c r="M34" s="2" t="s">
        <v>8</v>
      </c>
      <c r="N34" t="str">
        <f t="shared" si="0"/>
        <v>https://6-a.com/12.php?b=Sultanbeyli&amp;c=H6&amp;g=148&amp;e=01.12.2025&amp;f=25.12.2025</v>
      </c>
    </row>
    <row r="35" spans="1:14" x14ac:dyDescent="0.25">
      <c r="A35" s="1" t="s">
        <v>10</v>
      </c>
      <c r="B35" t="s">
        <v>9</v>
      </c>
      <c r="C35" t="s">
        <v>0</v>
      </c>
      <c r="D35" t="s">
        <v>44</v>
      </c>
      <c r="E35" t="s">
        <v>2</v>
      </c>
      <c r="F35" t="s">
        <v>3</v>
      </c>
      <c r="G35">
        <v>6</v>
      </c>
      <c r="H35" t="s">
        <v>4</v>
      </c>
      <c r="I35">
        <v>188</v>
      </c>
      <c r="J35" t="s">
        <v>5</v>
      </c>
      <c r="K35" s="2" t="s">
        <v>6</v>
      </c>
      <c r="L35" t="s">
        <v>7</v>
      </c>
      <c r="M35" s="2" t="s">
        <v>8</v>
      </c>
      <c r="N35" t="str">
        <f t="shared" si="0"/>
        <v>https://6-a.com/12.php?b=Sultangazi&amp;c=H6&amp;g=188&amp;e=01.12.2025&amp;f=25.12.2025</v>
      </c>
    </row>
    <row r="36" spans="1:14" x14ac:dyDescent="0.25">
      <c r="A36" s="1" t="s">
        <v>10</v>
      </c>
      <c r="B36" t="s">
        <v>9</v>
      </c>
      <c r="C36" t="s">
        <v>0</v>
      </c>
      <c r="D36" t="s">
        <v>45</v>
      </c>
      <c r="E36" t="s">
        <v>2</v>
      </c>
      <c r="F36" t="s">
        <v>3</v>
      </c>
      <c r="G36">
        <v>6</v>
      </c>
      <c r="H36" t="s">
        <v>4</v>
      </c>
      <c r="I36">
        <v>288</v>
      </c>
      <c r="J36" t="s">
        <v>5</v>
      </c>
      <c r="K36" s="2" t="s">
        <v>6</v>
      </c>
      <c r="L36" t="s">
        <v>7</v>
      </c>
      <c r="M36" s="2" t="s">
        <v>8</v>
      </c>
      <c r="N36" t="str">
        <f t="shared" si="0"/>
        <v>https://6-a.com/12.php?b=Şişli&amp;c=H6&amp;g=288&amp;e=01.12.2025&amp;f=25.12.2025</v>
      </c>
    </row>
    <row r="37" spans="1:14" x14ac:dyDescent="0.25">
      <c r="A37" s="1" t="s">
        <v>10</v>
      </c>
      <c r="B37" t="s">
        <v>9</v>
      </c>
      <c r="C37" t="s">
        <v>0</v>
      </c>
      <c r="D37" t="s">
        <v>46</v>
      </c>
      <c r="E37" t="s">
        <v>2</v>
      </c>
      <c r="F37" t="s">
        <v>3</v>
      </c>
      <c r="G37">
        <v>6</v>
      </c>
      <c r="H37" t="s">
        <v>4</v>
      </c>
      <c r="I37">
        <v>251</v>
      </c>
      <c r="J37" t="s">
        <v>5</v>
      </c>
      <c r="K37" s="2" t="s">
        <v>6</v>
      </c>
      <c r="L37" t="s">
        <v>7</v>
      </c>
      <c r="M37" s="2" t="s">
        <v>8</v>
      </c>
      <c r="N37" t="str">
        <f t="shared" si="0"/>
        <v>https://6-a.com/12.php?b=Şile&amp;c=H6&amp;g=251&amp;e=01.12.2025&amp;f=25.12.2025</v>
      </c>
    </row>
    <row r="38" spans="1:14" x14ac:dyDescent="0.25">
      <c r="A38" s="1" t="s">
        <v>10</v>
      </c>
      <c r="B38" t="s">
        <v>9</v>
      </c>
      <c r="C38" t="s">
        <v>0</v>
      </c>
      <c r="D38" t="s">
        <v>47</v>
      </c>
      <c r="E38" t="s">
        <v>2</v>
      </c>
      <c r="F38" t="s">
        <v>3</v>
      </c>
      <c r="G38">
        <v>6</v>
      </c>
      <c r="H38" t="s">
        <v>4</v>
      </c>
      <c r="I38">
        <v>237</v>
      </c>
      <c r="J38" t="s">
        <v>5</v>
      </c>
      <c r="K38" s="2" t="s">
        <v>6</v>
      </c>
      <c r="L38" t="s">
        <v>7</v>
      </c>
      <c r="M38" s="2" t="s">
        <v>8</v>
      </c>
      <c r="N38" t="str">
        <f t="shared" si="0"/>
        <v>https://6-a.com/12.php?b=Tuzla&amp;c=H6&amp;g=237&amp;e=01.12.2025&amp;f=25.12.2025</v>
      </c>
    </row>
    <row r="39" spans="1:14" x14ac:dyDescent="0.25">
      <c r="A39" s="1" t="s">
        <v>10</v>
      </c>
      <c r="B39" t="s">
        <v>9</v>
      </c>
      <c r="C39" t="s">
        <v>0</v>
      </c>
      <c r="D39" t="s">
        <v>48</v>
      </c>
      <c r="E39" t="s">
        <v>2</v>
      </c>
      <c r="F39" t="s">
        <v>3</v>
      </c>
      <c r="G39">
        <v>6</v>
      </c>
      <c r="H39" t="s">
        <v>4</v>
      </c>
      <c r="I39">
        <v>143</v>
      </c>
      <c r="J39" t="s">
        <v>5</v>
      </c>
      <c r="K39" s="2" t="s">
        <v>6</v>
      </c>
      <c r="L39" t="s">
        <v>7</v>
      </c>
      <c r="M39" s="2" t="s">
        <v>8</v>
      </c>
      <c r="N39" t="str">
        <f t="shared" si="0"/>
        <v>https://6-a.com/12.php?b=Üsküdar&amp;c=H6&amp;g=143&amp;e=01.12.2025&amp;f=25.12.2025</v>
      </c>
    </row>
    <row r="40" spans="1:14" x14ac:dyDescent="0.25">
      <c r="A40" s="1" t="s">
        <v>10</v>
      </c>
      <c r="B40" t="s">
        <v>9</v>
      </c>
      <c r="C40" t="s">
        <v>0</v>
      </c>
      <c r="D40" t="s">
        <v>49</v>
      </c>
      <c r="E40" t="s">
        <v>2</v>
      </c>
      <c r="F40" t="s">
        <v>3</v>
      </c>
      <c r="G40">
        <v>6</v>
      </c>
      <c r="H40" t="s">
        <v>4</v>
      </c>
      <c r="I40">
        <v>153</v>
      </c>
      <c r="J40" t="s">
        <v>5</v>
      </c>
      <c r="K40" s="2" t="s">
        <v>6</v>
      </c>
      <c r="L40" t="s">
        <v>7</v>
      </c>
      <c r="M40" s="2" t="s">
        <v>8</v>
      </c>
      <c r="N40" t="str">
        <f t="shared" si="0"/>
        <v>https://6-a.com/12.php?b=Ümraniye&amp;c=H6&amp;g=153&amp;e=01.12.2025&amp;f=25.12.2025</v>
      </c>
    </row>
    <row r="41" spans="1:14" x14ac:dyDescent="0.25">
      <c r="A41" s="1" t="s">
        <v>10</v>
      </c>
      <c r="B41" t="s">
        <v>9</v>
      </c>
      <c r="C41" t="s">
        <v>0</v>
      </c>
      <c r="D41" t="s">
        <v>50</v>
      </c>
      <c r="E41" t="s">
        <v>2</v>
      </c>
      <c r="F41" t="s">
        <v>3</v>
      </c>
      <c r="G41">
        <v>6</v>
      </c>
      <c r="H41" t="s">
        <v>4</v>
      </c>
      <c r="I41">
        <v>194</v>
      </c>
      <c r="J41" t="s">
        <v>5</v>
      </c>
      <c r="K41" s="2" t="s">
        <v>6</v>
      </c>
      <c r="L41" t="s">
        <v>7</v>
      </c>
      <c r="M41" s="2" t="s">
        <v>8</v>
      </c>
      <c r="N41" t="str">
        <f t="shared" si="0"/>
        <v>https://6-a.com/12.php?b=Zeytinburnu&amp;c=H6&amp;g=194&amp;e=01.12.2025&amp;f=25.12.2025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0AEC-CD2C-442A-8BCF-09F913B65094}">
  <dimension ref="A1:D26"/>
  <sheetViews>
    <sheetView workbookViewId="0">
      <selection activeCell="E1" sqref="E1"/>
    </sheetView>
  </sheetViews>
  <sheetFormatPr defaultRowHeight="15" x14ac:dyDescent="0.25"/>
  <sheetData>
    <row r="1" spans="1:4" ht="15.75" thickBot="1" x14ac:dyDescent="0.3">
      <c r="A1">
        <v>2000</v>
      </c>
      <c r="B1">
        <f ca="1">RANDBETWEEN(220,5000)</f>
        <v>4043</v>
      </c>
      <c r="D1" s="3">
        <v>1</v>
      </c>
    </row>
    <row r="2" spans="1:4" ht="15.75" thickBot="1" x14ac:dyDescent="0.3">
      <c r="A2">
        <v>2001</v>
      </c>
      <c r="B2">
        <f t="shared" ref="B2:B26" ca="1" si="0">RANDBETWEEN(220,5000)</f>
        <v>659</v>
      </c>
      <c r="D2" s="3">
        <v>1</v>
      </c>
    </row>
    <row r="3" spans="1:4" ht="15.75" thickBot="1" x14ac:dyDescent="0.3">
      <c r="A3">
        <v>2002</v>
      </c>
      <c r="B3">
        <f t="shared" ca="1" si="0"/>
        <v>2553</v>
      </c>
      <c r="D3" s="3">
        <v>1</v>
      </c>
    </row>
    <row r="4" spans="1:4" ht="15.75" thickBot="1" x14ac:dyDescent="0.3">
      <c r="A4">
        <v>2003</v>
      </c>
      <c r="B4">
        <f t="shared" ca="1" si="0"/>
        <v>358</v>
      </c>
      <c r="D4" s="3">
        <v>1</v>
      </c>
    </row>
    <row r="5" spans="1:4" ht="15.75" thickBot="1" x14ac:dyDescent="0.3">
      <c r="A5">
        <v>2004</v>
      </c>
      <c r="B5">
        <f t="shared" ca="1" si="0"/>
        <v>2498</v>
      </c>
      <c r="D5" s="3">
        <v>1</v>
      </c>
    </row>
    <row r="6" spans="1:4" ht="15.75" thickBot="1" x14ac:dyDescent="0.3">
      <c r="A6">
        <v>2005</v>
      </c>
      <c r="B6">
        <f t="shared" ca="1" si="0"/>
        <v>4176</v>
      </c>
      <c r="D6" s="3">
        <v>1</v>
      </c>
    </row>
    <row r="7" spans="1:4" ht="15.75" thickBot="1" x14ac:dyDescent="0.3">
      <c r="A7">
        <v>2006</v>
      </c>
      <c r="B7">
        <f t="shared" ca="1" si="0"/>
        <v>296</v>
      </c>
      <c r="D7" s="3">
        <v>0</v>
      </c>
    </row>
    <row r="8" spans="1:4" ht="15.75" thickBot="1" x14ac:dyDescent="0.3">
      <c r="A8">
        <v>2007</v>
      </c>
      <c r="B8">
        <f t="shared" ca="1" si="0"/>
        <v>698</v>
      </c>
      <c r="D8" s="3">
        <v>1</v>
      </c>
    </row>
    <row r="9" spans="1:4" ht="15.75" thickBot="1" x14ac:dyDescent="0.3">
      <c r="A9">
        <v>2008</v>
      </c>
      <c r="B9">
        <f t="shared" ca="1" si="0"/>
        <v>3831</v>
      </c>
      <c r="D9" s="3">
        <v>1</v>
      </c>
    </row>
    <row r="10" spans="1:4" ht="15.75" thickBot="1" x14ac:dyDescent="0.3">
      <c r="A10">
        <v>2009</v>
      </c>
      <c r="B10">
        <f t="shared" ca="1" si="0"/>
        <v>4419</v>
      </c>
      <c r="D10" s="3">
        <v>1</v>
      </c>
    </row>
    <row r="11" spans="1:4" ht="15.75" thickBot="1" x14ac:dyDescent="0.3">
      <c r="A11">
        <v>2010</v>
      </c>
      <c r="B11">
        <f t="shared" ca="1" si="0"/>
        <v>833</v>
      </c>
      <c r="D11" s="3">
        <v>1</v>
      </c>
    </row>
    <row r="12" spans="1:4" ht="15.75" thickBot="1" x14ac:dyDescent="0.3">
      <c r="A12">
        <v>2011</v>
      </c>
      <c r="B12">
        <f t="shared" ca="1" si="0"/>
        <v>4734</v>
      </c>
      <c r="D12" s="3">
        <v>0</v>
      </c>
    </row>
    <row r="13" spans="1:4" ht="15.75" thickBot="1" x14ac:dyDescent="0.3">
      <c r="A13">
        <v>2012</v>
      </c>
      <c r="B13">
        <f t="shared" ca="1" si="0"/>
        <v>666</v>
      </c>
      <c r="D13" s="3">
        <v>1</v>
      </c>
    </row>
    <row r="14" spans="1:4" ht="15.75" thickBot="1" x14ac:dyDescent="0.3">
      <c r="A14">
        <v>2013</v>
      </c>
      <c r="B14">
        <f t="shared" ca="1" si="0"/>
        <v>866</v>
      </c>
      <c r="D14" s="3">
        <v>1</v>
      </c>
    </row>
    <row r="15" spans="1:4" ht="15.75" thickBot="1" x14ac:dyDescent="0.3">
      <c r="A15">
        <v>2014</v>
      </c>
      <c r="B15">
        <f t="shared" ca="1" si="0"/>
        <v>1455</v>
      </c>
      <c r="D15" s="3">
        <v>0</v>
      </c>
    </row>
    <row r="16" spans="1:4" ht="15.75" thickBot="1" x14ac:dyDescent="0.3">
      <c r="A16">
        <v>2015</v>
      </c>
      <c r="B16">
        <f t="shared" ca="1" si="0"/>
        <v>1078</v>
      </c>
      <c r="D16" s="3">
        <v>1</v>
      </c>
    </row>
    <row r="17" spans="1:2" x14ac:dyDescent="0.25">
      <c r="A17">
        <v>2016</v>
      </c>
      <c r="B17">
        <f t="shared" ca="1" si="0"/>
        <v>4139</v>
      </c>
    </row>
    <row r="18" spans="1:2" x14ac:dyDescent="0.25">
      <c r="A18">
        <v>2017</v>
      </c>
      <c r="B18">
        <f t="shared" ca="1" si="0"/>
        <v>4042</v>
      </c>
    </row>
    <row r="19" spans="1:2" x14ac:dyDescent="0.25">
      <c r="A19">
        <v>2018</v>
      </c>
      <c r="B19">
        <f t="shared" ca="1" si="0"/>
        <v>1571</v>
      </c>
    </row>
    <row r="20" spans="1:2" x14ac:dyDescent="0.25">
      <c r="A20">
        <v>2019</v>
      </c>
      <c r="B20">
        <f t="shared" ca="1" si="0"/>
        <v>4992</v>
      </c>
    </row>
    <row r="21" spans="1:2" x14ac:dyDescent="0.25">
      <c r="A21">
        <v>2020</v>
      </c>
      <c r="B21">
        <f t="shared" ca="1" si="0"/>
        <v>1055</v>
      </c>
    </row>
    <row r="22" spans="1:2" x14ac:dyDescent="0.25">
      <c r="A22">
        <v>2021</v>
      </c>
      <c r="B22">
        <f t="shared" ca="1" si="0"/>
        <v>414</v>
      </c>
    </row>
    <row r="23" spans="1:2" x14ac:dyDescent="0.25">
      <c r="A23">
        <v>2022</v>
      </c>
      <c r="B23">
        <f t="shared" ca="1" si="0"/>
        <v>1950</v>
      </c>
    </row>
    <row r="24" spans="1:2" x14ac:dyDescent="0.25">
      <c r="A24">
        <v>2023</v>
      </c>
      <c r="B24">
        <f t="shared" ca="1" si="0"/>
        <v>2957</v>
      </c>
    </row>
    <row r="25" spans="1:2" x14ac:dyDescent="0.25">
      <c r="A25">
        <v>2024</v>
      </c>
      <c r="B25">
        <f t="shared" ca="1" si="0"/>
        <v>1040</v>
      </c>
    </row>
    <row r="26" spans="1:2" x14ac:dyDescent="0.25">
      <c r="A26">
        <v>2025</v>
      </c>
      <c r="B26">
        <f t="shared" ca="1" si="0"/>
        <v>3830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C770-D3BB-4244-B790-4F2A13DC809D}">
  <dimension ref="A1:U11"/>
  <sheetViews>
    <sheetView workbookViewId="0">
      <selection activeCell="A8" sqref="A8:E8"/>
    </sheetView>
  </sheetViews>
  <sheetFormatPr defaultRowHeight="15" x14ac:dyDescent="0.25"/>
  <cols>
    <col min="1" max="1" width="58.7109375" bestFit="1" customWidth="1"/>
    <col min="2" max="10" width="4.5703125" customWidth="1"/>
    <col min="11" max="11" width="5" bestFit="1" customWidth="1"/>
    <col min="12" max="16" width="4.5703125" customWidth="1"/>
    <col min="17" max="17" width="5" bestFit="1" customWidth="1"/>
  </cols>
  <sheetData>
    <row r="1" spans="1:21" x14ac:dyDescent="0.25">
      <c r="A1" s="1" t="s">
        <v>51</v>
      </c>
      <c r="B1" t="s">
        <v>52</v>
      </c>
      <c r="C1">
        <v>2</v>
      </c>
      <c r="D1" t="s">
        <v>4</v>
      </c>
      <c r="E1">
        <v>29</v>
      </c>
      <c r="F1" t="s">
        <v>5</v>
      </c>
      <c r="G1" s="4" t="s">
        <v>53</v>
      </c>
      <c r="H1" s="4" t="s">
        <v>54</v>
      </c>
      <c r="I1" s="4" t="s">
        <v>53</v>
      </c>
      <c r="J1" s="4" t="s">
        <v>54</v>
      </c>
      <c r="K1" s="4" t="s">
        <v>57</v>
      </c>
      <c r="L1" s="4" t="s">
        <v>7</v>
      </c>
      <c r="M1" s="4" t="s">
        <v>55</v>
      </c>
      <c r="N1" s="4" t="s">
        <v>54</v>
      </c>
      <c r="O1" s="4" t="s">
        <v>56</v>
      </c>
      <c r="P1" s="4" t="s">
        <v>54</v>
      </c>
      <c r="Q1" s="4" t="str">
        <f>K1</f>
        <v>2018</v>
      </c>
      <c r="R1" t="str">
        <f>CONCATENATE(A1,B1,C1,D1,E1,F1,G1,H1,I1,J1,K1,L1,M1,N1,O1,P1,Q1)</f>
        <v>https://6-a.com/a3.php?c=E2&amp;g=29&amp;e=01.01.2018&amp;f=30.12.2018</v>
      </c>
      <c r="S1" s="4"/>
      <c r="T1" s="4"/>
      <c r="U1" s="4"/>
    </row>
    <row r="2" spans="1:21" x14ac:dyDescent="0.25">
      <c r="A2" s="1" t="s">
        <v>51</v>
      </c>
      <c r="B2" t="s">
        <v>52</v>
      </c>
      <c r="C2">
        <f>C1+1</f>
        <v>3</v>
      </c>
      <c r="D2" t="s">
        <v>4</v>
      </c>
      <c r="E2">
        <v>29</v>
      </c>
      <c r="F2" t="s">
        <v>5</v>
      </c>
      <c r="G2" s="4" t="s">
        <v>53</v>
      </c>
      <c r="H2" s="4" t="s">
        <v>54</v>
      </c>
      <c r="I2" s="4" t="s">
        <v>53</v>
      </c>
      <c r="J2" s="4" t="s">
        <v>54</v>
      </c>
      <c r="K2" s="4">
        <f t="shared" ref="K2:K8" si="0">K1+1</f>
        <v>2019</v>
      </c>
      <c r="L2" s="4" t="s">
        <v>7</v>
      </c>
      <c r="M2" s="4" t="s">
        <v>55</v>
      </c>
      <c r="N2" s="4" t="s">
        <v>54</v>
      </c>
      <c r="O2" s="4" t="s">
        <v>56</v>
      </c>
      <c r="P2" s="4" t="s">
        <v>54</v>
      </c>
      <c r="Q2" s="4">
        <f t="shared" ref="Q2:Q8" si="1">K2</f>
        <v>2019</v>
      </c>
      <c r="R2" t="str">
        <f t="shared" ref="R2:R8" si="2">CONCATENATE(A2,B2,C2,D2,E2,F2,G2,H2,I2,J2,K2,L2,M2,N2,O2,P2,Q2)</f>
        <v>https://6-a.com/a3.php?c=E3&amp;g=29&amp;e=01.01.2019&amp;f=30.12.2019</v>
      </c>
    </row>
    <row r="3" spans="1:21" x14ac:dyDescent="0.25">
      <c r="A3" s="1" t="s">
        <v>51</v>
      </c>
      <c r="B3" t="s">
        <v>52</v>
      </c>
      <c r="C3">
        <f t="shared" ref="C3:C8" si="3">C2+1</f>
        <v>4</v>
      </c>
      <c r="D3" t="s">
        <v>4</v>
      </c>
      <c r="E3">
        <v>29</v>
      </c>
      <c r="F3" t="s">
        <v>5</v>
      </c>
      <c r="G3" s="4" t="s">
        <v>53</v>
      </c>
      <c r="H3" s="4" t="s">
        <v>54</v>
      </c>
      <c r="I3" s="4" t="s">
        <v>53</v>
      </c>
      <c r="J3" s="4" t="s">
        <v>54</v>
      </c>
      <c r="K3" s="4">
        <f t="shared" si="0"/>
        <v>2020</v>
      </c>
      <c r="L3" s="4" t="s">
        <v>7</v>
      </c>
      <c r="M3" s="4" t="s">
        <v>55</v>
      </c>
      <c r="N3" s="4" t="s">
        <v>54</v>
      </c>
      <c r="O3" s="4" t="s">
        <v>56</v>
      </c>
      <c r="P3" s="4" t="s">
        <v>54</v>
      </c>
      <c r="Q3" s="4">
        <f t="shared" si="1"/>
        <v>2020</v>
      </c>
      <c r="R3" t="str">
        <f t="shared" si="2"/>
        <v>https://6-a.com/a3.php?c=E4&amp;g=29&amp;e=01.01.2020&amp;f=30.12.2020</v>
      </c>
    </row>
    <row r="4" spans="1:21" x14ac:dyDescent="0.25">
      <c r="A4" s="1" t="s">
        <v>51</v>
      </c>
      <c r="B4" t="s">
        <v>52</v>
      </c>
      <c r="C4">
        <f t="shared" si="3"/>
        <v>5</v>
      </c>
      <c r="D4" t="s">
        <v>4</v>
      </c>
      <c r="E4">
        <v>29</v>
      </c>
      <c r="F4" t="s">
        <v>5</v>
      </c>
      <c r="G4" s="4" t="s">
        <v>53</v>
      </c>
      <c r="H4" s="4" t="s">
        <v>54</v>
      </c>
      <c r="I4" s="4" t="s">
        <v>53</v>
      </c>
      <c r="J4" s="4" t="s">
        <v>54</v>
      </c>
      <c r="K4" s="4">
        <f t="shared" si="0"/>
        <v>2021</v>
      </c>
      <c r="L4" s="4" t="s">
        <v>7</v>
      </c>
      <c r="M4" s="4" t="s">
        <v>55</v>
      </c>
      <c r="N4" s="4" t="s">
        <v>54</v>
      </c>
      <c r="O4" s="4" t="s">
        <v>56</v>
      </c>
      <c r="P4" s="4" t="s">
        <v>54</v>
      </c>
      <c r="Q4" s="4">
        <f t="shared" si="1"/>
        <v>2021</v>
      </c>
      <c r="R4" t="str">
        <f t="shared" si="2"/>
        <v>https://6-a.com/a3.php?c=E5&amp;g=29&amp;e=01.01.2021&amp;f=30.12.2021</v>
      </c>
    </row>
    <row r="5" spans="1:21" x14ac:dyDescent="0.25">
      <c r="A5" s="1" t="s">
        <v>51</v>
      </c>
      <c r="B5" t="s">
        <v>52</v>
      </c>
      <c r="C5">
        <f t="shared" si="3"/>
        <v>6</v>
      </c>
      <c r="D5" t="s">
        <v>4</v>
      </c>
      <c r="E5">
        <v>29</v>
      </c>
      <c r="F5" t="s">
        <v>5</v>
      </c>
      <c r="G5" s="4" t="s">
        <v>53</v>
      </c>
      <c r="H5" s="4" t="s">
        <v>54</v>
      </c>
      <c r="I5" s="4" t="s">
        <v>53</v>
      </c>
      <c r="J5" s="4" t="s">
        <v>54</v>
      </c>
      <c r="K5" s="4">
        <f t="shared" si="0"/>
        <v>2022</v>
      </c>
      <c r="L5" s="4" t="s">
        <v>7</v>
      </c>
      <c r="M5" s="4" t="s">
        <v>55</v>
      </c>
      <c r="N5" s="4" t="s">
        <v>54</v>
      </c>
      <c r="O5" s="4" t="s">
        <v>56</v>
      </c>
      <c r="P5" s="4" t="s">
        <v>54</v>
      </c>
      <c r="Q5" s="4">
        <f t="shared" si="1"/>
        <v>2022</v>
      </c>
      <c r="R5" t="str">
        <f t="shared" si="2"/>
        <v>https://6-a.com/a3.php?c=E6&amp;g=29&amp;e=01.01.2022&amp;f=30.12.2022</v>
      </c>
    </row>
    <row r="6" spans="1:21" x14ac:dyDescent="0.25">
      <c r="A6" s="1" t="s">
        <v>51</v>
      </c>
      <c r="B6" t="s">
        <v>52</v>
      </c>
      <c r="C6">
        <f t="shared" si="3"/>
        <v>7</v>
      </c>
      <c r="D6" t="s">
        <v>4</v>
      </c>
      <c r="E6">
        <v>29</v>
      </c>
      <c r="F6" t="s">
        <v>5</v>
      </c>
      <c r="G6" s="4" t="s">
        <v>53</v>
      </c>
      <c r="H6" s="4" t="s">
        <v>54</v>
      </c>
      <c r="I6" s="4" t="s">
        <v>53</v>
      </c>
      <c r="J6" s="4" t="s">
        <v>54</v>
      </c>
      <c r="K6" s="4">
        <f t="shared" si="0"/>
        <v>2023</v>
      </c>
      <c r="L6" s="4" t="s">
        <v>7</v>
      </c>
      <c r="M6" s="4" t="s">
        <v>55</v>
      </c>
      <c r="N6" s="4" t="s">
        <v>54</v>
      </c>
      <c r="O6" s="4" t="s">
        <v>56</v>
      </c>
      <c r="P6" s="4" t="s">
        <v>54</v>
      </c>
      <c r="Q6" s="4">
        <f t="shared" si="1"/>
        <v>2023</v>
      </c>
      <c r="R6" t="str">
        <f t="shared" si="2"/>
        <v>https://6-a.com/a3.php?c=E7&amp;g=29&amp;e=01.01.2023&amp;f=30.12.2023</v>
      </c>
    </row>
    <row r="7" spans="1:21" x14ac:dyDescent="0.25">
      <c r="A7" s="1" t="s">
        <v>51</v>
      </c>
      <c r="B7" t="s">
        <v>52</v>
      </c>
      <c r="C7">
        <f t="shared" si="3"/>
        <v>8</v>
      </c>
      <c r="D7" t="s">
        <v>4</v>
      </c>
      <c r="E7">
        <v>29</v>
      </c>
      <c r="F7" t="s">
        <v>5</v>
      </c>
      <c r="G7" s="4" t="s">
        <v>53</v>
      </c>
      <c r="H7" s="4" t="s">
        <v>54</v>
      </c>
      <c r="I7" s="4" t="s">
        <v>53</v>
      </c>
      <c r="J7" s="4" t="s">
        <v>54</v>
      </c>
      <c r="K7" s="4">
        <f t="shared" si="0"/>
        <v>2024</v>
      </c>
      <c r="L7" s="4" t="s">
        <v>7</v>
      </c>
      <c r="M7" s="4" t="s">
        <v>55</v>
      </c>
      <c r="N7" s="4" t="s">
        <v>54</v>
      </c>
      <c r="O7" s="4" t="s">
        <v>56</v>
      </c>
      <c r="P7" s="4" t="s">
        <v>54</v>
      </c>
      <c r="Q7" s="4">
        <f t="shared" si="1"/>
        <v>2024</v>
      </c>
      <c r="R7" t="str">
        <f t="shared" si="2"/>
        <v>https://6-a.com/a3.php?c=E8&amp;g=29&amp;e=01.01.2024&amp;f=30.12.2024</v>
      </c>
    </row>
    <row r="8" spans="1:21" x14ac:dyDescent="0.25">
      <c r="A8" s="1" t="s">
        <v>51</v>
      </c>
      <c r="B8" t="s">
        <v>52</v>
      </c>
      <c r="C8">
        <f t="shared" si="3"/>
        <v>9</v>
      </c>
      <c r="D8" t="s">
        <v>4</v>
      </c>
      <c r="E8">
        <v>29</v>
      </c>
      <c r="F8" t="s">
        <v>5</v>
      </c>
      <c r="G8" s="4" t="s">
        <v>53</v>
      </c>
      <c r="H8" s="4" t="s">
        <v>54</v>
      </c>
      <c r="I8" s="4" t="s">
        <v>53</v>
      </c>
      <c r="J8" s="4" t="s">
        <v>54</v>
      </c>
      <c r="K8" s="4">
        <f t="shared" si="0"/>
        <v>2025</v>
      </c>
      <c r="L8" s="4" t="s">
        <v>7</v>
      </c>
      <c r="M8" s="4" t="s">
        <v>55</v>
      </c>
      <c r="N8" s="4" t="s">
        <v>54</v>
      </c>
      <c r="O8" s="4" t="s">
        <v>56</v>
      </c>
      <c r="P8" s="4" t="s">
        <v>54</v>
      </c>
      <c r="Q8" s="4">
        <f t="shared" si="1"/>
        <v>2025</v>
      </c>
      <c r="R8" t="str">
        <f t="shared" si="2"/>
        <v>https://6-a.com/a3.php?c=E9&amp;g=29&amp;e=01.01.2025&amp;f=30.12.2025</v>
      </c>
    </row>
    <row r="9" spans="1:21" x14ac:dyDescent="0.25">
      <c r="A9" s="1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1" x14ac:dyDescent="0.25">
      <c r="A10" s="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1" x14ac:dyDescent="0.25">
      <c r="A11" s="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9258-368A-44D0-ACC4-F15FDFE4E715}">
  <dimension ref="A1:B18"/>
  <sheetViews>
    <sheetView workbookViewId="0">
      <selection activeCell="A18" sqref="A3:A18"/>
    </sheetView>
  </sheetViews>
  <sheetFormatPr defaultRowHeight="15" x14ac:dyDescent="0.25"/>
  <cols>
    <col min="1" max="1" width="70.5703125" customWidth="1"/>
  </cols>
  <sheetData>
    <row r="1" spans="1:2" x14ac:dyDescent="0.25">
      <c r="A1" s="1" t="s">
        <v>58</v>
      </c>
    </row>
    <row r="3" spans="1:2" x14ac:dyDescent="0.25">
      <c r="A3" t="s">
        <v>59</v>
      </c>
      <c r="B3" t="s">
        <v>65</v>
      </c>
    </row>
    <row r="4" spans="1:2" x14ac:dyDescent="0.25">
      <c r="A4" t="s">
        <v>60</v>
      </c>
    </row>
    <row r="5" spans="1:2" x14ac:dyDescent="0.25">
      <c r="A5" t="s">
        <v>61</v>
      </c>
    </row>
    <row r="6" spans="1:2" x14ac:dyDescent="0.25">
      <c r="A6" t="s">
        <v>62</v>
      </c>
    </row>
    <row r="7" spans="1:2" x14ac:dyDescent="0.25">
      <c r="A7" t="s">
        <v>63</v>
      </c>
    </row>
    <row r="8" spans="1:2" x14ac:dyDescent="0.25">
      <c r="A8" t="s">
        <v>64</v>
      </c>
    </row>
    <row r="9" spans="1:2" x14ac:dyDescent="0.25">
      <c r="A9" t="s">
        <v>66</v>
      </c>
    </row>
    <row r="10" spans="1:2" x14ac:dyDescent="0.25">
      <c r="A10" t="s">
        <v>67</v>
      </c>
    </row>
    <row r="11" spans="1:2" x14ac:dyDescent="0.25">
      <c r="A11" t="s">
        <v>68</v>
      </c>
    </row>
    <row r="12" spans="1:2" x14ac:dyDescent="0.25">
      <c r="A12" t="s">
        <v>69</v>
      </c>
    </row>
    <row r="13" spans="1:2" x14ac:dyDescent="0.25">
      <c r="A13" t="s">
        <v>70</v>
      </c>
    </row>
    <row r="14" spans="1:2" x14ac:dyDescent="0.25">
      <c r="A14" t="s">
        <v>71</v>
      </c>
    </row>
    <row r="15" spans="1:2" x14ac:dyDescent="0.25">
      <c r="A15" t="s">
        <v>72</v>
      </c>
    </row>
    <row r="16" spans="1:2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</sheetData>
  <hyperlinks>
    <hyperlink ref="A1" r:id="rId1" xr:uid="{904539A1-3306-4911-B1B8-8824B9DC3C1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1EED-E820-4E40-AB52-80E24B688C37}">
  <dimension ref="A1:AT22"/>
  <sheetViews>
    <sheetView tabSelected="1" topLeftCell="AR1" workbookViewId="0">
      <selection activeCell="AT1" sqref="AT1"/>
    </sheetView>
  </sheetViews>
  <sheetFormatPr defaultRowHeight="15" x14ac:dyDescent="0.25"/>
  <cols>
    <col min="1" max="1" width="25" bestFit="1" customWidth="1"/>
    <col min="17" max="17" width="10.140625" bestFit="1" customWidth="1"/>
  </cols>
  <sheetData>
    <row r="1" spans="1:46" ht="18.75" x14ac:dyDescent="0.3">
      <c r="A1" s="1" t="s">
        <v>51</v>
      </c>
      <c r="B1" t="s">
        <v>52</v>
      </c>
      <c r="C1">
        <v>1</v>
      </c>
      <c r="D1" t="s">
        <v>4</v>
      </c>
      <c r="E1">
        <v>29</v>
      </c>
      <c r="F1" s="6" t="s">
        <v>76</v>
      </c>
      <c r="G1" s="5" t="s">
        <v>73</v>
      </c>
      <c r="H1" s="7" t="s">
        <v>78</v>
      </c>
      <c r="I1" s="8">
        <v>44927</v>
      </c>
      <c r="J1" s="6" t="s">
        <v>77</v>
      </c>
      <c r="K1" t="s">
        <v>74</v>
      </c>
      <c r="L1" s="7" t="s">
        <v>79</v>
      </c>
      <c r="M1" t="s">
        <v>97</v>
      </c>
      <c r="N1" s="6" t="s">
        <v>88</v>
      </c>
      <c r="O1" t="s">
        <v>75</v>
      </c>
      <c r="P1" s="7" t="s">
        <v>80</v>
      </c>
      <c r="Q1" s="8">
        <v>45290</v>
      </c>
      <c r="R1" s="6" t="s">
        <v>89</v>
      </c>
      <c r="S1" t="s">
        <v>72</v>
      </c>
      <c r="T1" s="7" t="s">
        <v>81</v>
      </c>
      <c r="U1">
        <v>1</v>
      </c>
      <c r="V1" s="6" t="s">
        <v>90</v>
      </c>
      <c r="W1" t="s">
        <v>59</v>
      </c>
      <c r="X1" s="7" t="s">
        <v>82</v>
      </c>
      <c r="Y1">
        <v>10</v>
      </c>
      <c r="Z1" s="6" t="s">
        <v>91</v>
      </c>
      <c r="AA1" t="s">
        <v>71</v>
      </c>
      <c r="AB1" s="7" t="s">
        <v>83</v>
      </c>
      <c r="AC1">
        <v>27806</v>
      </c>
      <c r="AD1" s="6" t="s">
        <v>92</v>
      </c>
      <c r="AE1" t="s">
        <v>101</v>
      </c>
      <c r="AF1" s="7" t="s">
        <v>84</v>
      </c>
      <c r="AG1">
        <v>0</v>
      </c>
      <c r="AH1" s="6" t="s">
        <v>93</v>
      </c>
      <c r="AI1" t="s">
        <v>100</v>
      </c>
      <c r="AJ1" s="7" t="s">
        <v>85</v>
      </c>
      <c r="AK1">
        <v>0</v>
      </c>
      <c r="AL1" s="6" t="s">
        <v>94</v>
      </c>
      <c r="AM1" t="s">
        <v>99</v>
      </c>
      <c r="AN1" s="7" t="s">
        <v>86</v>
      </c>
      <c r="AO1">
        <v>0</v>
      </c>
      <c r="AP1" s="6" t="s">
        <v>95</v>
      </c>
      <c r="AQ1" t="s">
        <v>98</v>
      </c>
      <c r="AR1" s="7" t="s">
        <v>87</v>
      </c>
      <c r="AS1">
        <v>0</v>
      </c>
      <c r="AT1" t="str">
        <f>CONCATENATE(A1,B1,C1,D1,E1,F1,G1,H1,I1,J1,K1,L1,M1,N1,O1,P1,Q1,R1,S1,T1,U1,V1,W1,X1,Y1,Z1,AA1,AB1,AC1,AD1,AE1,AF1,AG1,AH1,AI1,AJ1,AK1,AL1,AM1,AN1,AO1,AP1,AQ1,AR1,AS1)</f>
        <v>https://6-a.com/a3.php?c=E1&amp;g=29&amp;a1=date_a&amp;b1=44927&amp;a2=date&amp;b2=between&amp;a3=date_b&amp;b3=45290&amp;a4=type&amp;b4=1&amp;a5=found&amp;b5=10&amp;a6=group&amp;b6=27806&amp;a7=t&amp;b7=0&amp;a8=v&amp;b8=0&amp;a9=y&amp;b9=0&amp;a10=z&amp;b10=0</v>
      </c>
    </row>
    <row r="2" spans="1:46" x14ac:dyDescent="0.25">
      <c r="G2" s="5"/>
      <c r="J2" s="5"/>
    </row>
    <row r="3" spans="1:46" x14ac:dyDescent="0.25">
      <c r="G3" s="5"/>
      <c r="J3" s="5"/>
    </row>
    <row r="4" spans="1:46" x14ac:dyDescent="0.25">
      <c r="A4" s="1" t="s">
        <v>96</v>
      </c>
      <c r="G4" s="5"/>
      <c r="J4" s="5"/>
    </row>
    <row r="5" spans="1:46" x14ac:dyDescent="0.25">
      <c r="G5" s="5"/>
      <c r="J5" s="5"/>
    </row>
    <row r="6" spans="1:46" x14ac:dyDescent="0.25">
      <c r="J6" s="5"/>
    </row>
    <row r="7" spans="1:46" x14ac:dyDescent="0.25">
      <c r="E7" t="s">
        <v>59</v>
      </c>
      <c r="J7" s="5"/>
    </row>
    <row r="8" spans="1:46" x14ac:dyDescent="0.25">
      <c r="E8" t="s">
        <v>60</v>
      </c>
      <c r="J8" s="5"/>
    </row>
    <row r="9" spans="1:46" x14ac:dyDescent="0.25">
      <c r="E9" t="s">
        <v>61</v>
      </c>
      <c r="J9" s="5"/>
    </row>
    <row r="10" spans="1:46" x14ac:dyDescent="0.25">
      <c r="E10" t="s">
        <v>62</v>
      </c>
      <c r="J10" s="5"/>
    </row>
    <row r="11" spans="1:46" x14ac:dyDescent="0.25">
      <c r="E11" t="s">
        <v>63</v>
      </c>
    </row>
    <row r="12" spans="1:46" x14ac:dyDescent="0.25">
      <c r="E12" t="s">
        <v>64</v>
      </c>
    </row>
    <row r="13" spans="1:46" x14ac:dyDescent="0.25">
      <c r="E13" t="s">
        <v>66</v>
      </c>
    </row>
    <row r="14" spans="1:46" x14ac:dyDescent="0.25">
      <c r="E14" t="s">
        <v>67</v>
      </c>
    </row>
    <row r="15" spans="1:46" x14ac:dyDescent="0.25">
      <c r="E15" t="s">
        <v>68</v>
      </c>
    </row>
    <row r="16" spans="1:46" x14ac:dyDescent="0.25">
      <c r="E16" t="s">
        <v>69</v>
      </c>
    </row>
    <row r="17" spans="5:5" x14ac:dyDescent="0.25">
      <c r="E17" t="s">
        <v>70</v>
      </c>
    </row>
    <row r="18" spans="5:5" x14ac:dyDescent="0.25">
      <c r="E18" t="s">
        <v>71</v>
      </c>
    </row>
    <row r="19" spans="5:5" x14ac:dyDescent="0.25">
      <c r="E19" t="s">
        <v>72</v>
      </c>
    </row>
    <row r="20" spans="5:5" x14ac:dyDescent="0.25">
      <c r="E20" t="s">
        <v>73</v>
      </c>
    </row>
    <row r="21" spans="5:5" x14ac:dyDescent="0.25">
      <c r="E21" t="s">
        <v>74</v>
      </c>
    </row>
    <row r="22" spans="5:5" x14ac:dyDescent="0.25">
      <c r="E22" t="s">
        <v>75</v>
      </c>
    </row>
  </sheetData>
  <phoneticPr fontId="3" type="noConversion"/>
  <hyperlinks>
    <hyperlink ref="A4" r:id="rId1" xr:uid="{EAE272D6-9AB3-444A-91E7-1729325CA0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Sayfa1</vt:lpstr>
      <vt:lpstr>Sayfa2</vt:lpstr>
      <vt:lpstr>liste</vt:lpstr>
      <vt:lpstr>Sayfa3</vt:lpstr>
      <vt:lpstr>Sayfa4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mmmkkk2</dc:creator>
  <cp:lastModifiedBy>Elif Ketenci</cp:lastModifiedBy>
  <dcterms:created xsi:type="dcterms:W3CDTF">2015-06-05T18:19:34Z</dcterms:created>
  <dcterms:modified xsi:type="dcterms:W3CDTF">2026-01-01T19:43:14Z</dcterms:modified>
</cp:coreProperties>
</file>